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xl/externalLinks/externalLink1.xml" ContentType="application/vnd.openxmlformats-officedocument.spreadsheetml.externalLink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480" yWindow="15" windowWidth="11325" windowHeight="6990"/>
  </bookViews>
  <sheets>
    <sheet name="GENIE B 25" sheetId="1" r:id="rId1"/>
    <sheet name="Sheet1" sheetId="2" r:id="rId2"/>
  </sheets>
  <externalReferences>
    <externalReference r:id="rId3"/>
  </externalReferences>
  <calcPr calcId="125725"/>
</workbook>
</file>

<file path=xl/calcChain.xml><?xml version="1.0" encoding="utf-8"?>
<calcChain xmlns="http://schemas.openxmlformats.org/spreadsheetml/2006/main">
  <c r="J4" i="1"/>
  <c r="J5"/>
  <c r="J6"/>
  <c r="J7"/>
  <c r="J8"/>
  <c r="J3"/>
</calcChain>
</file>

<file path=xl/sharedStrings.xml><?xml version="1.0" encoding="utf-8"?>
<sst xmlns="http://schemas.openxmlformats.org/spreadsheetml/2006/main" count="32" uniqueCount="17">
  <si>
    <t>POS.</t>
  </si>
  <si>
    <t>CODICE</t>
  </si>
  <si>
    <t>FITTING</t>
  </si>
  <si>
    <t>COVER</t>
  </si>
  <si>
    <t>BUSHING</t>
  </si>
  <si>
    <t>CARBON BRUSH</t>
  </si>
  <si>
    <t>MOTOR</t>
  </si>
  <si>
    <t>CARBON BRUSH HOLDER</t>
  </si>
  <si>
    <t>Description</t>
  </si>
  <si>
    <t>QTY</t>
  </si>
  <si>
    <t>E81552</t>
  </si>
  <si>
    <t>E20157</t>
  </si>
  <si>
    <t>E86156</t>
  </si>
  <si>
    <t>E81553</t>
  </si>
  <si>
    <t>E81555</t>
  </si>
  <si>
    <t>422790</t>
  </si>
  <si>
    <t>SKU</t>
  </si>
</sst>
</file>

<file path=xl/styles.xml><?xml version="1.0" encoding="utf-8"?>
<styleSheet xmlns="http://schemas.openxmlformats.org/spreadsheetml/2006/main">
  <fonts count="8">
    <font>
      <sz val="10"/>
      <name val="Arial"/>
    </font>
    <font>
      <b/>
      <sz val="12.6"/>
      <name val="Times New Roman"/>
      <family val="1"/>
    </font>
    <font>
      <b/>
      <sz val="24.75"/>
      <name val="Times New Roman"/>
      <family val="1"/>
    </font>
    <font>
      <sz val="8"/>
      <name val="Times New Roman"/>
      <family val="1"/>
    </font>
    <font>
      <sz val="8"/>
      <name val="Arial"/>
      <family val="2"/>
    </font>
    <font>
      <sz val="10"/>
      <name val="Calibri"/>
      <family val="2"/>
    </font>
    <font>
      <sz val="10"/>
      <name val="Calibri"/>
      <family val="2"/>
      <scheme val="minor"/>
    </font>
    <font>
      <sz val="10"/>
      <name val="Times New Roman"/>
      <family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0" xfId="0" applyFont="1" applyProtection="1">
      <protection locked="0"/>
    </xf>
    <xf numFmtId="0" fontId="2" fillId="0" borderId="0" xfId="0" applyFont="1" applyProtection="1">
      <protection locked="0"/>
    </xf>
    <xf numFmtId="0" fontId="3" fillId="0" borderId="0" xfId="0" applyFont="1" applyProtection="1">
      <protection locked="0"/>
    </xf>
    <xf numFmtId="1" fontId="4" fillId="0" borderId="0" xfId="0" applyNumberFormat="1" applyFont="1" applyProtection="1">
      <protection locked="0"/>
    </xf>
    <xf numFmtId="0" fontId="5" fillId="0" borderId="0" xfId="0" applyFont="1"/>
    <xf numFmtId="0" fontId="0" fillId="0" borderId="0" xfId="0" applyAlignment="1">
      <alignment horizontal="center"/>
    </xf>
    <xf numFmtId="0" fontId="6" fillId="0" borderId="0" xfId="0" applyFont="1" applyAlignment="1">
      <alignment horizontal="center"/>
    </xf>
    <xf numFmtId="0" fontId="6" fillId="0" borderId="0" xfId="0" applyFont="1"/>
    <xf numFmtId="0" fontId="7" fillId="0" borderId="0" xfId="0" applyFont="1" applyAlignment="1">
      <alignment horizontal="center"/>
    </xf>
    <xf numFmtId="0" fontId="7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externalLink" Target="externalLinks/externalLink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psamuelson/Documents/1manuals/1%20Manual%20Mods/Parts%20List%20QUERY.xlsx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Parts List Query"/>
      <sheetName val="Quick Look UP"/>
    </sheetNames>
    <sheetDataSet>
      <sheetData sheetId="0"/>
      <sheetData sheetId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B1:N21"/>
  <sheetViews>
    <sheetView tabSelected="1" workbookViewId="0">
      <selection activeCell="A3" sqref="A3:G8"/>
    </sheetView>
  </sheetViews>
  <sheetFormatPr defaultRowHeight="12.75"/>
  <cols>
    <col min="2" max="2" width="24.140625" customWidth="1"/>
    <col min="3" max="4" width="8.42578125" customWidth="1"/>
    <col min="5" max="6" width="8.140625" customWidth="1"/>
    <col min="7" max="7" width="15.28515625" customWidth="1"/>
    <col min="10" max="10" width="20.85546875" customWidth="1"/>
  </cols>
  <sheetData>
    <row r="1" spans="2:14" ht="26.85" customHeight="1">
      <c r="B1" s="1"/>
      <c r="C1" s="2"/>
      <c r="D1" s="2"/>
    </row>
    <row r="2" spans="2:14">
      <c r="B2" s="3" t="s">
        <v>0</v>
      </c>
      <c r="C2" s="3" t="s">
        <v>1</v>
      </c>
      <c r="D2" s="3"/>
      <c r="E2" s="3" t="s">
        <v>9</v>
      </c>
      <c r="F2" s="3"/>
      <c r="G2" s="3" t="s">
        <v>8</v>
      </c>
    </row>
    <row r="3" spans="2:14">
      <c r="B3" s="4">
        <v>45</v>
      </c>
      <c r="C3" s="4">
        <v>422186</v>
      </c>
      <c r="D3" s="4"/>
      <c r="E3" s="4">
        <v>1</v>
      </c>
      <c r="F3" s="4"/>
      <c r="G3" s="3" t="s">
        <v>2</v>
      </c>
      <c r="J3" s="5" t="str">
        <f>LEFT(IFERROR(VLOOKUP(TRIM(C3),[1]!Table_Query_from_BetcoViews[[AlternateID]:[MainSKU]],4,FALSE),C3),6)</f>
        <v>E81552</v>
      </c>
    </row>
    <row r="4" spans="2:14">
      <c r="B4" s="4">
        <v>46</v>
      </c>
      <c r="C4" s="4">
        <v>422187</v>
      </c>
      <c r="D4" s="4"/>
      <c r="E4" s="4">
        <v>1</v>
      </c>
      <c r="F4" s="4"/>
      <c r="G4" s="3" t="s">
        <v>3</v>
      </c>
      <c r="J4" s="5" t="str">
        <f>LEFT(IFERROR(VLOOKUP(TRIM(C4),[1]!Table_Query_from_BetcoViews[[AlternateID]:[MainSKU]],4,FALSE),C4),6)</f>
        <v>E20157</v>
      </c>
    </row>
    <row r="5" spans="2:14">
      <c r="B5" s="4">
        <v>47</v>
      </c>
      <c r="C5" s="4">
        <v>422206</v>
      </c>
      <c r="D5" s="4"/>
      <c r="E5" s="4">
        <v>1</v>
      </c>
      <c r="F5" s="4"/>
      <c r="G5" s="3" t="s">
        <v>4</v>
      </c>
      <c r="J5" s="5" t="str">
        <f>LEFT(IFERROR(VLOOKUP(TRIM(C5),[1]!Table_Query_from_BetcoViews[[AlternateID]:[MainSKU]],4,FALSE),C5),6)</f>
        <v>E86156</v>
      </c>
    </row>
    <row r="6" spans="2:14">
      <c r="B6" s="4">
        <v>48</v>
      </c>
      <c r="C6" s="4">
        <v>422462</v>
      </c>
      <c r="D6" s="4"/>
      <c r="E6" s="4">
        <v>4</v>
      </c>
      <c r="F6" s="4"/>
      <c r="G6" s="3" t="s">
        <v>5</v>
      </c>
      <c r="J6" s="5" t="str">
        <f>LEFT(IFERROR(VLOOKUP(TRIM(C6),[1]!Table_Query_from_BetcoViews[[AlternateID]:[MainSKU]],4,FALSE),C6),6)</f>
        <v>E81553</v>
      </c>
    </row>
    <row r="7" spans="2:14">
      <c r="B7" s="4">
        <v>49</v>
      </c>
      <c r="C7" s="4">
        <v>422660</v>
      </c>
      <c r="D7" s="4"/>
      <c r="E7" s="4">
        <v>1</v>
      </c>
      <c r="F7" s="4"/>
      <c r="G7" s="3" t="s">
        <v>6</v>
      </c>
      <c r="J7" s="5" t="str">
        <f>LEFT(IFERROR(VLOOKUP(TRIM(C7),[1]!Table_Query_from_BetcoViews[[AlternateID]:[MainSKU]],4,FALSE),C7),6)</f>
        <v>E81555</v>
      </c>
    </row>
    <row r="8" spans="2:14">
      <c r="B8" s="4">
        <v>50</v>
      </c>
      <c r="C8" s="4">
        <v>422790</v>
      </c>
      <c r="D8" s="4"/>
      <c r="E8" s="4">
        <v>1</v>
      </c>
      <c r="F8" s="4"/>
      <c r="G8" s="3" t="s">
        <v>7</v>
      </c>
      <c r="J8" s="5" t="str">
        <f>LEFT(IFERROR(VLOOKUP(TRIM(C8),[1]!Table_Query_from_BetcoViews[[AlternateID]:[MainSKU]],4,FALSE),C8),6)</f>
        <v>422790</v>
      </c>
    </row>
    <row r="16" spans="2:14">
      <c r="K16" s="4">
        <v>45</v>
      </c>
      <c r="L16" s="4">
        <v>422186</v>
      </c>
      <c r="M16" s="4">
        <v>1</v>
      </c>
      <c r="N16" s="3" t="s">
        <v>2</v>
      </c>
    </row>
    <row r="17" spans="11:14">
      <c r="K17" s="4">
        <v>46</v>
      </c>
      <c r="L17" s="4">
        <v>422187</v>
      </c>
      <c r="M17" s="4">
        <v>1</v>
      </c>
      <c r="N17" s="3" t="s">
        <v>3</v>
      </c>
    </row>
    <row r="18" spans="11:14">
      <c r="K18" s="4">
        <v>47</v>
      </c>
      <c r="L18" s="4">
        <v>422206</v>
      </c>
      <c r="M18" s="4">
        <v>1</v>
      </c>
      <c r="N18" s="3" t="s">
        <v>4</v>
      </c>
    </row>
    <row r="19" spans="11:14">
      <c r="K19" s="4">
        <v>48</v>
      </c>
      <c r="L19" s="4">
        <v>422462</v>
      </c>
      <c r="M19" s="4">
        <v>4</v>
      </c>
      <c r="N19" s="3" t="s">
        <v>5</v>
      </c>
    </row>
    <row r="20" spans="11:14">
      <c r="K20" s="4">
        <v>49</v>
      </c>
      <c r="L20" s="4">
        <v>422660</v>
      </c>
      <c r="M20" s="4">
        <v>1</v>
      </c>
      <c r="N20" s="3" t="s">
        <v>6</v>
      </c>
    </row>
    <row r="21" spans="11:14">
      <c r="K21" s="4">
        <v>50</v>
      </c>
      <c r="L21" s="4">
        <v>422790</v>
      </c>
      <c r="M21" s="4">
        <v>1</v>
      </c>
      <c r="N21" s="3" t="s">
        <v>7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 xmlns:r="http://schemas.openxmlformats.org/officeDocument/2006/relationships">
  <dimension ref="B2:E8"/>
  <sheetViews>
    <sheetView workbookViewId="0">
      <selection activeCell="B3" sqref="B3:E8"/>
    </sheetView>
  </sheetViews>
  <sheetFormatPr defaultRowHeight="12.75"/>
  <cols>
    <col min="2" max="4" width="9.140625" style="6"/>
    <col min="5" max="5" width="31.7109375" customWidth="1"/>
  </cols>
  <sheetData>
    <row r="2" spans="2:5">
      <c r="B2" s="7" t="s">
        <v>0</v>
      </c>
      <c r="C2" s="7" t="s">
        <v>16</v>
      </c>
      <c r="D2" s="7" t="s">
        <v>9</v>
      </c>
      <c r="E2" s="8" t="s">
        <v>8</v>
      </c>
    </row>
    <row r="3" spans="2:5">
      <c r="B3" s="9">
        <v>45</v>
      </c>
      <c r="C3" s="9" t="s">
        <v>10</v>
      </c>
      <c r="D3" s="9">
        <v>1</v>
      </c>
      <c r="E3" s="10" t="s">
        <v>2</v>
      </c>
    </row>
    <row r="4" spans="2:5">
      <c r="B4" s="9">
        <v>46</v>
      </c>
      <c r="C4" s="9" t="s">
        <v>11</v>
      </c>
      <c r="D4" s="9">
        <v>1</v>
      </c>
      <c r="E4" s="10" t="s">
        <v>3</v>
      </c>
    </row>
    <row r="5" spans="2:5">
      <c r="B5" s="9">
        <v>47</v>
      </c>
      <c r="C5" s="9" t="s">
        <v>12</v>
      </c>
      <c r="D5" s="9">
        <v>1</v>
      </c>
      <c r="E5" s="10" t="s">
        <v>4</v>
      </c>
    </row>
    <row r="6" spans="2:5">
      <c r="B6" s="9">
        <v>48</v>
      </c>
      <c r="C6" s="9" t="s">
        <v>13</v>
      </c>
      <c r="D6" s="9">
        <v>4</v>
      </c>
      <c r="E6" s="10" t="s">
        <v>5</v>
      </c>
    </row>
    <row r="7" spans="2:5">
      <c r="B7" s="9">
        <v>49</v>
      </c>
      <c r="C7" s="9" t="s">
        <v>14</v>
      </c>
      <c r="D7" s="9">
        <v>1</v>
      </c>
      <c r="E7" s="10" t="s">
        <v>6</v>
      </c>
    </row>
    <row r="8" spans="2:5">
      <c r="B8" s="9">
        <v>50</v>
      </c>
      <c r="C8" s="9" t="s">
        <v>15</v>
      </c>
      <c r="D8" s="9">
        <v>1</v>
      </c>
      <c r="E8" s="10" t="s">
        <v>7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A64108E186E9374D9EED37B3E6A04DC9" ma:contentTypeVersion="12" ma:contentTypeDescription="Create a new document." ma:contentTypeScope="" ma:versionID="b83fd9c99c6195f566848c4fe42d3f05">
  <xsd:schema xmlns:xsd="http://www.w3.org/2001/XMLSchema" xmlns:xs="http://www.w3.org/2001/XMLSchema" xmlns:p="http://schemas.microsoft.com/office/2006/metadata/properties" xmlns:ns2="be2d7423-8830-4d8d-9e93-7d993877a5eb" xmlns:ns3="bdaac88e-5f8b-459b-bd44-68cff2cd19f0" targetNamespace="http://schemas.microsoft.com/office/2006/metadata/properties" ma:root="true" ma:fieldsID="f4d36ea086d5759e82af32e0607c8f26" ns2:_="" ns3:_="">
    <xsd:import namespace="be2d7423-8830-4d8d-9e93-7d993877a5eb"/>
    <xsd:import namespace="bdaac88e-5f8b-459b-bd44-68cff2cd19f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lcf76f155ced4ddcb4097134ff3c332f" minOccurs="0"/>
                <xsd:element ref="ns3:TaxCatchAll" minOccurs="0"/>
                <xsd:element ref="ns2:MediaLengthInSecond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e2d7423-8830-4d8d-9e93-7d993877a5e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16" nillable="true" ma:taxonomy="true" ma:internalName="lcf76f155ced4ddcb4097134ff3c332f" ma:taxonomyFieldName="MediaServiceImageTags" ma:displayName="Image Tags" ma:readOnly="false" ma:fieldId="{5cf76f15-5ced-4ddc-b409-7134ff3c332f}" ma:taxonomyMulti="true" ma:sspId="4ec1e114-73f4-41d4-9056-046e7e59036a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LengthInSeconds" ma:index="18" nillable="true" ma:displayName="MediaLengthInSeconds" ma:hidden="true" ma:internalName="MediaLengthInSeconds" ma:readOnly="true">
      <xsd:simpleType>
        <xsd:restriction base="dms:Unknown"/>
      </xsd:simpleType>
    </xsd:element>
    <xsd:element name="MediaServiceBillingMetadata" ma:index="19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daac88e-5f8b-459b-bd44-68cff2cd19f0" elementFormDefault="qualified">
    <xsd:import namespace="http://schemas.microsoft.com/office/2006/documentManagement/types"/>
    <xsd:import namespace="http://schemas.microsoft.com/office/infopath/2007/PartnerControls"/>
    <xsd:element name="TaxCatchAll" ma:index="17" nillable="true" ma:displayName="Taxonomy Catch All Column" ma:hidden="true" ma:list="{3b20c64d-e67e-4274-ad54-0ef3d72d2de2}" ma:internalName="TaxCatchAll" ma:showField="CatchAllData" ma:web="bdaac88e-5f8b-459b-bd44-68cff2cd19f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bdaac88e-5f8b-459b-bd44-68cff2cd19f0" xsi:nil="true"/>
    <lcf76f155ced4ddcb4097134ff3c332f xmlns="be2d7423-8830-4d8d-9e93-7d993877a5eb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367F0994-5621-418B-86A8-2D1CBDC37DC1}"/>
</file>

<file path=customXml/itemProps2.xml><?xml version="1.0" encoding="utf-8"?>
<ds:datastoreItem xmlns:ds="http://schemas.openxmlformats.org/officeDocument/2006/customXml" ds:itemID="{11120B9E-D26D-4CB8-A7F0-97A2265E35D3}"/>
</file>

<file path=customXml/itemProps3.xml><?xml version="1.0" encoding="utf-8"?>
<ds:datastoreItem xmlns:ds="http://schemas.openxmlformats.org/officeDocument/2006/customXml" ds:itemID="{49443612-F731-4CA0-B38C-C4393CEEFE4C}"/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GENIE B 25</vt:lpstr>
      <vt:lpstr>Sheet1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Pete Samuelson</dc:creator>
  <cp:lastModifiedBy>Pete Samuelson</cp:lastModifiedBy>
  <dcterms:created xsi:type="dcterms:W3CDTF">2010-08-04T19:14:50Z</dcterms:created>
  <dcterms:modified xsi:type="dcterms:W3CDTF">2010-08-05T13:42:58Z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0x010100A64108E186E9374D9EED37B3E6A04DC9</vt:lpwstr>
  </property>
</Properties>
</file>